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17633\Desktop\创美佳\开发文档\"/>
    </mc:Choice>
  </mc:AlternateContent>
  <xr:revisionPtr revIDLastSave="0" documentId="13_ncr:1_{76AFB968-416D-4B64-9A75-B60C7012054A}" xr6:coauthVersionLast="43" xr6:coauthVersionMax="43" xr10:uidLastSave="{00000000-0000-0000-0000-000000000000}"/>
  <bookViews>
    <workbookView xWindow="-110" yWindow="-110" windowWidth="19420" windowHeight="10420" activeTab="5" xr2:uid="{00000000-000D-0000-FFFF-FFFF00000000}"/>
  </bookViews>
  <sheets>
    <sheet name="表紙" sheetId="4" r:id="rId1"/>
    <sheet name="改訂履歴" sheetId="72" r:id="rId2"/>
    <sheet name="使用方法" sheetId="68" r:id="rId3"/>
    <sheet name="全体" sheetId="5" r:id="rId4"/>
    <sheet name="1" sheetId="44" r:id="rId5"/>
    <sheet name="2" sheetId="45" r:id="rId6"/>
  </sheets>
  <externalReferences>
    <externalReference r:id="rId7"/>
    <externalReference r:id="rId8"/>
  </externalReferences>
  <definedNames>
    <definedName name="DF_AGC_欠品なし自動倉庫からの引当">'[1]1'!$D$43</definedName>
    <definedName name="使用区分">[2]目次!$G$5:$G$7</definedName>
    <definedName name="依照迁移表正确更新_ASRS出庫開始設定迁移表">'[1]1'!$D$27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5" l="1"/>
  <c r="G1" i="44"/>
  <c r="C4" i="5" s="1"/>
  <c r="C7" i="5" l="1"/>
</calcChain>
</file>

<file path=xl/sharedStrings.xml><?xml version="1.0" encoding="utf-8"?>
<sst xmlns="http://schemas.openxmlformats.org/spreadsheetml/2006/main" count="154" uniqueCount="110">
  <si>
    <t>改訂履歴</t>
  </si>
  <si>
    <t>改訂日付</t>
  </si>
  <si>
    <t>ﾘﾘｰｽNo</t>
  </si>
  <si>
    <t>改訂担当</t>
  </si>
  <si>
    <t>改訂内容</t>
  </si>
  <si>
    <t>1.00</t>
  </si>
  <si>
    <t>廣瀬</t>
  </si>
  <si>
    <t>初版発行</t>
  </si>
  <si>
    <t>使用方法</t>
  </si>
  <si>
    <t>全体進捗管理表</t>
  </si>
  <si>
    <t>１．テスト概要毎に区分を入力します。</t>
  </si>
  <si>
    <t>ＥＸ）</t>
  </si>
  <si>
    <t>入庫、出庫、制御</t>
  </si>
  <si>
    <t>２．全体進捗率は自動計算されます。</t>
  </si>
  <si>
    <t>個別テスト進捗表</t>
  </si>
  <si>
    <t>１．テスト概要を入力します。</t>
  </si>
  <si>
    <t>２．テスト手順を入力します。</t>
  </si>
  <si>
    <t>３．テスト手順に対する確認事項を入力します。</t>
  </si>
  <si>
    <t>４．確認事項１つに対してＮｏを入力します。</t>
  </si>
  <si>
    <t>５．テスト中の項目は進捗を入力します。</t>
  </si>
  <si>
    <t>６．確認事項がＯＫになれば確認者と日付を入力します。</t>
  </si>
  <si>
    <t>７．進捗率は自動計算されます。</t>
  </si>
  <si>
    <t>シートについて</t>
  </si>
  <si>
    <t>１．１番から順に使用して下さい。</t>
  </si>
  <si>
    <t>単体テスト要領書  全体進捗表</t>
  </si>
  <si>
    <t>区分</t>
  </si>
  <si>
    <t>テスト概要</t>
  </si>
  <si>
    <t>進捗</t>
  </si>
  <si>
    <t>出库</t>
  </si>
  <si>
    <t>查询出库设定</t>
  </si>
  <si>
    <t>计划出库设定</t>
  </si>
  <si>
    <t>全体進捗</t>
  </si>
  <si>
    <t>No</t>
  </si>
  <si>
    <t>テスト進捗率</t>
  </si>
  <si>
    <t>テスト</t>
  </si>
  <si>
    <t>日付</t>
  </si>
  <si>
    <t>確認者</t>
  </si>
  <si>
    <t>結果</t>
  </si>
  <si>
    <t>テスト手順書</t>
  </si>
  <si>
    <t>確認事項</t>
  </si>
  <si>
    <t>《画面打键》</t>
  </si>
  <si>
    <t>-</t>
  </si>
  <si>
    <t>画面打键实施。</t>
  </si>
  <si>
    <t>《初期表示》</t>
  </si>
  <si>
    <t>共通处理。</t>
  </si>
  <si>
    <t>出库站台检查</t>
  </si>
  <si>
    <t>《AGC通信》</t>
  </si>
  <si>
    <r>
      <rPr>
        <sz val="11"/>
        <rFont val="ＭＳ Ｐゴシック"/>
        <family val="2"/>
      </rPr>
      <t>O</t>
    </r>
    <r>
      <rPr>
        <sz val="11"/>
        <rFont val="ＭＳ Ｐゴシック"/>
        <family val="2"/>
      </rPr>
      <t>K</t>
    </r>
  </si>
  <si>
    <t>查询出库数据作成</t>
  </si>
  <si>
    <t>依照9_ASRS迁移表正确更新</t>
  </si>
  <si>
    <t>正常全数出库</t>
  </si>
  <si>
    <t>依照AGC迁移表正确更新</t>
  </si>
  <si>
    <t>李敬</t>
    <phoneticPr fontId="19" type="noConversion"/>
  </si>
  <si>
    <t>黄佳琪</t>
    <phoneticPr fontId="19" type="noConversion"/>
  </si>
  <si>
    <t>王亦昀</t>
    <phoneticPr fontId="19" type="noConversion"/>
  </si>
  <si>
    <t>订单计划出库设定[自动配货]</t>
    <phoneticPr fontId="19" type="noConversion"/>
  </si>
  <si>
    <t>画面功能站台进入默认全选，站台不是出库站台禁用</t>
    <phoneticPr fontId="19" type="noConversion"/>
  </si>
  <si>
    <t>进入页面默认全选，所有出库站台。禁用的站台当前不能作为出库站台使用。</t>
    <phoneticPr fontId="19" type="noConversion"/>
  </si>
  <si>
    <t>杨畅</t>
    <phoneticPr fontId="19" type="noConversion"/>
  </si>
  <si>
    <t>《设定》按钮按下</t>
    <phoneticPr fontId="19" type="noConversion"/>
  </si>
  <si>
    <t xml:space="preserve">以下数据显示正确。
* 数据是否选中   --有校验数据是否选中
* 站台是否选中   --校验站台选中
</t>
    <phoneticPr fontId="19" type="noConversion"/>
  </si>
  <si>
    <t>系统检查</t>
    <phoneticPr fontId="19" type="noConversion"/>
  </si>
  <si>
    <t xml:space="preserve">出库订单数据取得          </t>
    <phoneticPr fontId="19" type="noConversion"/>
  </si>
  <si>
    <t>杨畅</t>
    <phoneticPr fontId="19" type="noConversion"/>
  </si>
  <si>
    <t>杨畅</t>
    <phoneticPr fontId="19" type="noConversion"/>
  </si>
  <si>
    <t>杨畅</t>
    <phoneticPr fontId="19" type="noConversion"/>
  </si>
  <si>
    <t xml:space="preserve">* 出库设备搬送可能。
* 月台是否有搬运，月台被占用 --校验
* 库存数量检验
* 在库引用
* 库存分配
* 站台分配，以及库位分配，托盘状态抓取
* 产生搬运，以及作业信息
* AS/RS作業
* 设定成功
</t>
    <phoneticPr fontId="19" type="noConversion"/>
  </si>
  <si>
    <t>OK</t>
    <phoneticPr fontId="19" type="noConversion"/>
  </si>
  <si>
    <t>杨畅</t>
    <phoneticPr fontId="19" type="noConversion"/>
  </si>
  <si>
    <t>杨畅</t>
    <phoneticPr fontId="19" type="noConversion"/>
  </si>
  <si>
    <t>《条件测试》</t>
    <phoneticPr fontId="19" type="noConversion"/>
  </si>
  <si>
    <t>光标事件</t>
    <phoneticPr fontId="19" type="noConversion"/>
  </si>
  <si>
    <r>
      <rPr>
        <sz val="11"/>
        <rFont val="宋体"/>
        <family val="3"/>
        <charset val="134"/>
      </rPr>
      <t>F5检</t>
    </r>
    <r>
      <rPr>
        <sz val="11"/>
        <rFont val="ＭＳ Ｐゴシック"/>
        <family val="2"/>
      </rPr>
      <t>索</t>
    </r>
    <phoneticPr fontId="19" type="noConversion"/>
  </si>
  <si>
    <t>清空listCell信息，文本框检索消息。</t>
    <phoneticPr fontId="19" type="noConversion"/>
  </si>
  <si>
    <r>
      <t>分</t>
    </r>
    <r>
      <rPr>
        <sz val="11"/>
        <rFont val="宋体"/>
        <family val="3"/>
        <charset val="134"/>
      </rPr>
      <t>页显示</t>
    </r>
    <phoneticPr fontId="19" type="noConversion"/>
  </si>
  <si>
    <r>
      <t>导出CV</t>
    </r>
    <r>
      <rPr>
        <sz val="11"/>
        <rFont val="宋体"/>
        <family val="3"/>
        <charset val="134"/>
      </rPr>
      <t>S/Excel</t>
    </r>
    <phoneticPr fontId="19" type="noConversion"/>
  </si>
  <si>
    <r>
      <t>3</t>
    </r>
    <r>
      <rPr>
        <sz val="11"/>
        <rFont val="宋体"/>
        <family val="3"/>
        <charset val="134"/>
      </rPr>
      <t>0,50,100,300</t>
    </r>
    <phoneticPr fontId="19" type="noConversion"/>
  </si>
  <si>
    <t>日志信息提示</t>
    <phoneticPr fontId="19" type="noConversion"/>
  </si>
  <si>
    <t>OK</t>
    <phoneticPr fontId="19" type="noConversion"/>
  </si>
  <si>
    <t>PC端</t>
    <phoneticPr fontId="19" type="noConversion"/>
  </si>
  <si>
    <t>テスト進捗率</t>
    <phoneticPr fontId="19" type="noConversion"/>
  </si>
  <si>
    <t>杨畅</t>
    <phoneticPr fontId="19" type="noConversion"/>
  </si>
  <si>
    <t>商品信息维护（画面）</t>
    <phoneticPr fontId="19" type="noConversion"/>
  </si>
  <si>
    <t>《商品信息维护》</t>
    <phoneticPr fontId="19" type="noConversion"/>
  </si>
  <si>
    <t>检索条件：1，商品代码,2，库存状态（没有条件，有在库，无在库）,3，有无预定（没有条件，有预定，无预定）,4，最后更新日。通过组合检索显示数据。</t>
    <phoneticPr fontId="19" type="noConversion"/>
  </si>
  <si>
    <t>商品信息维护对数据增删查改，通过验证数据唯一性，增加校验。</t>
    <phoneticPr fontId="19" type="noConversion"/>
  </si>
  <si>
    <t>（左边）F9重置</t>
    <phoneticPr fontId="19" type="noConversion"/>
  </si>
  <si>
    <r>
      <t>（右</t>
    </r>
    <r>
      <rPr>
        <sz val="11"/>
        <rFont val="宋体"/>
        <family val="3"/>
        <charset val="134"/>
      </rPr>
      <t>边</t>
    </r>
    <r>
      <rPr>
        <sz val="11"/>
        <rFont val="ＭＳ Ｐゴシック"/>
        <family val="3"/>
        <charset val="134"/>
      </rPr>
      <t>）F9重置</t>
    </r>
    <phoneticPr fontId="19" type="noConversion"/>
  </si>
  <si>
    <t>清空tab也面文本框数据</t>
    <phoneticPr fontId="19" type="noConversion"/>
  </si>
  <si>
    <t>listCell点击事件</t>
    <phoneticPr fontId="19" type="noConversion"/>
  </si>
  <si>
    <t>点击listCell信息当前条数据，会展示到数据tab下面指定文本框信息，随意切换tab增删查改。</t>
    <phoneticPr fontId="19" type="noConversion"/>
  </si>
  <si>
    <r>
      <t>tab</t>
    </r>
    <r>
      <rPr>
        <sz val="11"/>
        <rFont val="宋体"/>
        <family val="3"/>
        <charset val="134"/>
      </rPr>
      <t>删</t>
    </r>
    <r>
      <rPr>
        <sz val="11"/>
        <rFont val="ＭＳ Ｐゴシック"/>
        <family val="2"/>
      </rPr>
      <t>除</t>
    </r>
    <phoneticPr fontId="19" type="noConversion"/>
  </si>
  <si>
    <t>检验主数据是否为空，显示文本框。后台检验商品信息在库，商品信息入库，商品信息出库预定，</t>
    <phoneticPr fontId="19" type="noConversion"/>
  </si>
  <si>
    <r>
      <t>tab登</t>
    </r>
    <r>
      <rPr>
        <sz val="11"/>
        <rFont val="宋体"/>
        <family val="3"/>
        <charset val="134"/>
      </rPr>
      <t>录</t>
    </r>
    <r>
      <rPr>
        <sz val="11"/>
        <rFont val="ＭＳ Ｐゴシック"/>
        <family val="2"/>
      </rPr>
      <t>-</t>
    </r>
    <phoneticPr fontId="19" type="noConversion"/>
  </si>
  <si>
    <t>检验商品信息是否存在主数据里面如果存在不允许新增</t>
    <phoneticPr fontId="19" type="noConversion"/>
  </si>
  <si>
    <t>tab修改</t>
    <phoneticPr fontId="19" type="noConversion"/>
  </si>
  <si>
    <t>tab详细</t>
    <phoneticPr fontId="19" type="noConversion"/>
  </si>
  <si>
    <t>客户说暂时不做，禁用按钮</t>
    <phoneticPr fontId="19" type="noConversion"/>
  </si>
  <si>
    <t>杨畅</t>
    <phoneticPr fontId="19" type="noConversion"/>
  </si>
  <si>
    <t>OK</t>
  </si>
  <si>
    <t>OK</t>
    <phoneticPr fontId="19" type="noConversion"/>
  </si>
  <si>
    <t>enterOrder事件（支持serach检索tab展示不能实现）</t>
    <phoneticPr fontId="19" type="noConversion"/>
  </si>
  <si>
    <t>导出模板信息提示，数据显示和列表数据（商品信息）</t>
    <phoneticPr fontId="19" type="noConversion"/>
  </si>
  <si>
    <t>查询结果，错误日志</t>
    <phoneticPr fontId="19" type="noConversion"/>
  </si>
  <si>
    <r>
      <t>列表展示数据（日期格式</t>
    </r>
    <r>
      <rPr>
        <sz val="11"/>
        <rFont val="ＭＳ Ｐゴシック"/>
        <family val="2"/>
      </rPr>
      <t>）</t>
    </r>
    <phoneticPr fontId="19" type="noConversion"/>
  </si>
  <si>
    <t>列表显示最后更新日期格式转换</t>
    <phoneticPr fontId="19" type="noConversion"/>
  </si>
  <si>
    <t>修改只能修改商品名称不能修改itemCode，修改校验数据出入库预定，库存是否存在，信息。</t>
    <phoneticPr fontId="19" type="noConversion"/>
  </si>
  <si>
    <t>杨畅</t>
  </si>
  <si>
    <t>杨畅</t>
    <phoneticPr fontId="19" type="noConversion"/>
  </si>
  <si>
    <t>OK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</si>
</sst>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charset val="128"/>
    </font>
    <font>
      <sz val="11"/>
      <name val="ＭＳ ゴシック"/>
      <family val="3"/>
    </font>
    <font>
      <sz val="10"/>
      <name val="ＭＳ ゴシック"/>
      <family val="3"/>
    </font>
    <font>
      <u/>
      <sz val="10"/>
      <color indexed="12"/>
      <name val="ＭＳ ゴシック"/>
      <family val="3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</font>
    <font>
      <u/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800080"/>
      <name val="ＭＳ Ｐゴシック"/>
      <family val="2"/>
    </font>
    <font>
      <sz val="11"/>
      <color rgb="FF0000FF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ＭＳ Ｐゴシック"/>
      <family val="2"/>
    </font>
    <font>
      <b/>
      <sz val="11"/>
      <name val="ＭＳ Ｐゴシック"/>
      <family val="2"/>
    </font>
    <font>
      <u/>
      <sz val="11"/>
      <name val="ＭＳ Ｐゴシック"/>
      <family val="2"/>
    </font>
    <font>
      <u/>
      <sz val="11"/>
      <color rgb="FF0000FF"/>
      <name val="宋体"/>
      <family val="3"/>
      <charset val="134"/>
      <scheme val="minor"/>
    </font>
    <font>
      <u/>
      <sz val="16"/>
      <name val="ＭＳ Ｐゴシック"/>
      <family val="2"/>
    </font>
    <font>
      <sz val="16"/>
      <name val="ＭＳ ゴシック"/>
      <family val="3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name val="ＭＳ Ｐゴシック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81">
    <xf numFmtId="0" fontId="0" fillId="0" borderId="0" xfId="0"/>
    <xf numFmtId="0" fontId="0" fillId="0" borderId="0" xfId="0" applyBorder="1" applyProtection="1"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/>
    <xf numFmtId="0" fontId="0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14" fontId="0" fillId="0" borderId="20" xfId="0" applyNumberFormat="1" applyFont="1" applyFill="1" applyBorder="1" applyAlignment="1" applyProtection="1">
      <alignment horizontal="center"/>
      <protection locked="0"/>
    </xf>
    <xf numFmtId="0" fontId="6" fillId="0" borderId="20" xfId="0" applyFont="1" applyFill="1" applyBorder="1" applyAlignment="1" applyProtection="1">
      <alignment horizontal="center"/>
      <protection locked="0"/>
    </xf>
    <xf numFmtId="9" fontId="0" fillId="0" borderId="21" xfId="0" applyNumberFormat="1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center"/>
      <protection locked="0"/>
    </xf>
    <xf numFmtId="0" fontId="0" fillId="0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 applyAlignment="1" applyProtection="1">
      <alignment horizontal="left" vertical="top" wrapText="1"/>
      <protection locked="0"/>
    </xf>
    <xf numFmtId="0" fontId="5" fillId="0" borderId="18" xfId="4" applyFont="1" applyBorder="1" applyAlignment="1" applyProtection="1">
      <alignment horizontal="left" vertical="top" wrapText="1"/>
      <protection locked="0"/>
    </xf>
    <xf numFmtId="0" fontId="5" fillId="0" borderId="20" xfId="4" applyFont="1" applyBorder="1" applyAlignment="1" applyProtection="1">
      <alignment horizontal="center" vertical="center" wrapText="1"/>
      <protection locked="0"/>
    </xf>
    <xf numFmtId="9" fontId="5" fillId="0" borderId="21" xfId="4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Fill="1" applyBorder="1" applyAlignment="1" applyProtection="1">
      <alignment horizontal="center" shrinkToFit="1"/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9" fontId="5" fillId="0" borderId="21" xfId="0" applyNumberFormat="1" applyFont="1" applyFill="1" applyBorder="1" applyAlignment="1" applyProtection="1"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14" fontId="5" fillId="0" borderId="20" xfId="0" applyNumberFormat="1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left" vertical="top" wrapText="1"/>
      <protection locked="0"/>
    </xf>
    <xf numFmtId="0" fontId="18" fillId="0" borderId="0" xfId="4"/>
    <xf numFmtId="0" fontId="5" fillId="0" borderId="0" xfId="0" applyFont="1" applyFill="1" applyBorder="1" applyAlignment="1" applyProtection="1">
      <alignment vertical="center"/>
      <protection locked="0"/>
    </xf>
    <xf numFmtId="14" fontId="5" fillId="0" borderId="0" xfId="0" applyNumberFormat="1" applyFont="1" applyFill="1" applyBorder="1" applyAlignment="1" applyProtection="1">
      <alignment shrinkToFit="1"/>
      <protection locked="0"/>
    </xf>
    <xf numFmtId="9" fontId="5" fillId="0" borderId="0" xfId="0" applyNumberFormat="1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14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14" fontId="5" fillId="0" borderId="19" xfId="0" applyNumberFormat="1" applyFont="1" applyFill="1" applyBorder="1" applyAlignment="1" applyProtection="1">
      <alignment horizontal="center" shrinkToFit="1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9" fontId="5" fillId="0" borderId="15" xfId="0" applyNumberFormat="1" applyFont="1" applyFill="1" applyBorder="1" applyAlignment="1" applyProtection="1"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14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21" xfId="0" applyNumberFormat="1" applyFont="1" applyFill="1" applyBorder="1" applyAlignment="1" applyProtection="1">
      <alignment vertical="center"/>
      <protection locked="0"/>
    </xf>
    <xf numFmtId="0" fontId="9" fillId="0" borderId="20" xfId="1" applyFont="1" applyFill="1" applyBorder="1" applyAlignment="1" applyProtection="1">
      <alignment horizontal="left" vertical="top" wrapText="1"/>
      <protection locked="0"/>
    </xf>
    <xf numFmtId="0" fontId="10" fillId="0" borderId="20" xfId="0" applyFont="1" applyFill="1" applyBorder="1" applyAlignment="1" applyProtection="1">
      <alignment horizontal="left" vertical="top" wrapText="1"/>
      <protection locked="0"/>
    </xf>
    <xf numFmtId="0" fontId="5" fillId="0" borderId="20" xfId="2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5" fillId="0" borderId="23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top" wrapText="1"/>
      <protection locked="0"/>
    </xf>
    <xf numFmtId="14" fontId="5" fillId="0" borderId="24" xfId="0" applyNumberFormat="1" applyFont="1" applyFill="1" applyBorder="1" applyAlignment="1" applyProtection="1">
      <alignment horizontal="center" shrinkToFit="1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9" fontId="5" fillId="0" borderId="25" xfId="0" applyNumberFormat="1" applyFont="1" applyFill="1" applyBorder="1" applyAlignment="1" applyProtection="1">
      <protection locked="0"/>
    </xf>
    <xf numFmtId="0" fontId="11" fillId="0" borderId="18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4" fontId="0" fillId="0" borderId="0" xfId="0" applyNumberFormat="1" applyFont="1" applyFill="1" applyBorder="1" applyAlignment="1" applyProtection="1">
      <protection locked="0"/>
    </xf>
    <xf numFmtId="9" fontId="0" fillId="0" borderId="0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14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0" applyNumberFormat="1" applyFont="1" applyFill="1" applyBorder="1" applyAlignment="1" applyProtection="1">
      <alignment horizontal="left" vertical="center"/>
      <protection locked="0"/>
    </xf>
    <xf numFmtId="14" fontId="0" fillId="0" borderId="19" xfId="0" applyNumberFormat="1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 applyProtection="1">
      <alignment horizontal="center"/>
      <protection locked="0"/>
    </xf>
    <xf numFmtId="9" fontId="0" fillId="0" borderId="15" xfId="0" applyNumberFormat="1" applyFont="1" applyFill="1" applyBorder="1" applyAlignment="1" applyProtection="1"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14" fontId="5" fillId="0" borderId="2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left" vertical="center"/>
    </xf>
    <xf numFmtId="9" fontId="0" fillId="0" borderId="31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/>
    </xf>
    <xf numFmtId="9" fontId="0" fillId="0" borderId="0" xfId="0" applyNumberFormat="1" applyBorder="1" applyProtection="1"/>
    <xf numFmtId="0" fontId="0" fillId="0" borderId="3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9" fontId="0" fillId="0" borderId="33" xfId="0" applyNumberFormat="1" applyBorder="1" applyProtection="1"/>
    <xf numFmtId="0" fontId="1" fillId="0" borderId="0" xfId="0" applyFont="1"/>
    <xf numFmtId="0" fontId="1" fillId="0" borderId="0" xfId="0" applyNumberFormat="1" applyFont="1" applyBorder="1" applyAlignment="1"/>
    <xf numFmtId="0" fontId="17" fillId="0" borderId="0" xfId="0" applyNumberFormat="1" applyFont="1" applyBorder="1" applyAlignment="1"/>
    <xf numFmtId="0" fontId="1" fillId="0" borderId="16" xfId="0" applyNumberFormat="1" applyFont="1" applyBorder="1" applyAlignment="1"/>
    <xf numFmtId="49" fontId="1" fillId="0" borderId="16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31" fontId="1" fillId="0" borderId="12" xfId="0" applyNumberFormat="1" applyFont="1" applyBorder="1" applyAlignment="1">
      <alignment horizontal="left" vertical="top" wrapText="1"/>
    </xf>
    <xf numFmtId="31" fontId="1" fillId="0" borderId="14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0" fontId="1" fillId="0" borderId="14" xfId="0" applyNumberFormat="1" applyFont="1" applyBorder="1" applyAlignment="1">
      <alignment vertical="top" wrapText="1"/>
    </xf>
    <xf numFmtId="0" fontId="6" fillId="0" borderId="0" xfId="0" applyFont="1"/>
    <xf numFmtId="0" fontId="4" fillId="0" borderId="0" xfId="4" applyFont="1" applyBorder="1" applyAlignment="1" applyProtection="1">
      <alignment horizontal="left" vertical="center" wrapText="1"/>
      <protection locked="0"/>
    </xf>
    <xf numFmtId="0" fontId="4" fillId="0" borderId="20" xfId="4" applyFont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31" fontId="1" fillId="0" borderId="16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left" vertical="top" wrapText="1"/>
    </xf>
    <xf numFmtId="0" fontId="1" fillId="0" borderId="13" xfId="0" applyNumberFormat="1" applyFont="1" applyBorder="1" applyAlignment="1">
      <alignment horizontal="left" vertical="top" wrapText="1"/>
    </xf>
    <xf numFmtId="0" fontId="1" fillId="0" borderId="14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/>
    <xf numFmtId="0" fontId="1" fillId="0" borderId="16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26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left" vertical="center"/>
    </xf>
    <xf numFmtId="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5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9" fontId="0" fillId="0" borderId="5" xfId="0" applyNumberFormat="1" applyFont="1" applyFill="1" applyBorder="1" applyAlignment="1" applyProtection="1">
      <alignment horizontal="center"/>
    </xf>
    <xf numFmtId="0" fontId="0" fillId="0" borderId="6" xfId="0" applyFont="1" applyFill="1" applyBorder="1" applyAlignment="1">
      <alignment horizontal="center"/>
    </xf>
    <xf numFmtId="9" fontId="0" fillId="0" borderId="5" xfId="0" applyNumberFormat="1" applyFont="1" applyFill="1" applyBorder="1" applyAlignment="1" applyProtection="1"/>
    <xf numFmtId="9" fontId="0" fillId="0" borderId="7" xfId="0" applyNumberFormat="1" applyFont="1" applyFill="1" applyBorder="1" applyAlignment="1" applyProtection="1"/>
    <xf numFmtId="14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left" wrapText="1"/>
      <protection locked="0"/>
    </xf>
    <xf numFmtId="0" fontId="13" fillId="0" borderId="13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0" fontId="14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9" fontId="4" fillId="0" borderId="5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>
      <alignment horizontal="center"/>
    </xf>
    <xf numFmtId="9" fontId="5" fillId="2" borderId="5" xfId="0" applyNumberFormat="1" applyFont="1" applyFill="1" applyBorder="1" applyAlignment="1" applyProtection="1"/>
    <xf numFmtId="9" fontId="5" fillId="2" borderId="7" xfId="0" applyNumberFormat="1" applyFont="1" applyFill="1" applyBorder="1" applyAlignment="1" applyProtection="1"/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9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</cellXfs>
  <cellStyles count="7">
    <cellStyle name="ハイパーリンク_141_DD_H_WN_JP_出庫開始、出庫キャンセル" xfId="5" xr:uid="{00000000-0005-0000-0000-000000000000}"/>
    <cellStyle name="標準 2" xfId="2" xr:uid="{00000000-0005-0000-0000-000001000000}"/>
    <cellStyle name="常规" xfId="0" builtinId="0"/>
    <cellStyle name="常规 2" xfId="6" xr:uid="{00000000-0005-0000-0000-000003000000}"/>
    <cellStyle name="常规 2 2" xfId="3" xr:uid="{00000000-0005-0000-0000-000004000000}"/>
    <cellStyle name="常规 4" xfId="4" xr:uid="{00000000-0005-0000-0000-000005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57150</xdr:colOff>
      <xdr:row>15</xdr:row>
      <xdr:rowOff>19050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2057400" y="857250"/>
          <a:ext cx="55435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○○○○株式会社　殿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立体自動倉庫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単体テスト要領書</a:t>
          </a: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9</xdr:col>
      <xdr:colOff>342900</xdr:colOff>
      <xdr:row>30</xdr:row>
      <xdr:rowOff>38100</xdr:rowOff>
    </xdr:from>
    <xdr:to>
      <xdr:col>13</xdr:col>
      <xdr:colOff>19050</xdr:colOff>
      <xdr:row>34</xdr:row>
      <xdr:rowOff>66675</xdr:rowOff>
    </xdr:to>
    <xdr:grpSp>
      <xdr:nvGrpSpPr>
        <xdr:cNvPr id="1030" name="Group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pSpPr/>
      </xdr:nvGrpSpPr>
      <xdr:grpSpPr>
        <a:xfrm>
          <a:off x="6000750" y="4991100"/>
          <a:ext cx="2190750" cy="688975"/>
          <a:chOff x="11263" y="9454"/>
          <a:chExt cx="3799" cy="1117"/>
        </a:xfrm>
      </xdr:grpSpPr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承認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>
          <a:xfrm>
            <a:off x="12529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審査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>
          <a:xfrm>
            <a:off x="13795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Mincho" panose="02020609040205080304" charset="-128"/>
                <a:ea typeface="MS Mincho" panose="02020609040205080304" charset="-128"/>
              </a:rPr>
              <a:t>作成</a:t>
            </a: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>
          <a:xfrm>
            <a:off x="11263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>
          <a:xfrm>
            <a:off x="12529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>
          <a:xfrm>
            <a:off x="13795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3799" cy="1117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276225</xdr:colOff>
      <xdr:row>27</xdr:row>
      <xdr:rowOff>95250</xdr:rowOff>
    </xdr:from>
    <xdr:to>
      <xdr:col>8</xdr:col>
      <xdr:colOff>676275</xdr:colOff>
      <xdr:row>36</xdr:row>
      <xdr:rowOff>19050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3705225" y="4724400"/>
          <a:ext cx="2457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第1版　××××年××月××日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株式会社ダイフク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ソフトウェア部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633/Desktop/&#35336;&#30011;&#20986;&#24235;&#35373;&#23450;_&#21336;&#20307;&#12486;&#12473;&#12488;&#35201;&#389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9.254\SVN\WareNavi7A\documents\DD.&#35373;&#35336;&#36039;&#26009;\I.&#22522;&#26412;&#35373;&#35336;&#26360;\3.&#12487;&#12540;&#12479;&#36983;&#31227;\032_DD_I_WN7A_JP_ASRS&#12497;&#12483;&#12465;&#12540;&#124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改訂履歴"/>
      <sheetName val="全体"/>
      <sheetName val="1"/>
      <sheetName val="ASRS出庫開始設定迁移表"/>
      <sheetName val="状態フラグについて"/>
      <sheetName val="搬送データについて"/>
      <sheetName val="DF_ASRS_欠品あり「伝票No.単位で作業を取消」選択"/>
      <sheetName val="DF_ASRS_欠品あり「可能な作業は出庫する」選択"/>
      <sheetName val="DF_ASRS_全数出庫の場合_ピッキング出庫"/>
      <sheetName val="DF_ASRS_ピッキング作業の場合_ピッキング出庫"/>
      <sheetName val="DF_ASRS_eWN側から送る"/>
      <sheetName val="計画全数出庫迁移表"/>
      <sheetName val="計画拣选出庫迁移表"/>
      <sheetName val="計画U型拣选出庫迁移表"/>
      <sheetName val="DF_AGC_欠品あり「可能な作業は出庫する」選択"/>
      <sheetName val="DF_AGC_全数出庫の場合_ピッキング出庫"/>
      <sheetName val="DF_AGC_全数出庫の場合_ユニット出庫"/>
      <sheetName val="DF_AGC_ピッキング作業の場合_ピッキング出庫"/>
      <sheetName val="DF_AGC_eWN側から送る"/>
      <sheetName val="DF_AGC_U型拣选出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改訂履歴"/>
      <sheetName val="製番表紙"/>
      <sheetName val="製番改訂履歴"/>
      <sheetName val="画面参照先一覧"/>
      <sheetName val="目次"/>
      <sheetName val="ASRS作業指示処理"/>
      <sheetName val="ASRS作業指示処理　詳細"/>
      <sheetName val="ASRS予定外入庫設定処理"/>
      <sheetName val="ASRS予定外入庫設定処理　詳細"/>
      <sheetName val="ASRS棚指定入庫設定処理"/>
      <sheetName val="ASRS棚指定入庫設定処理　詳細"/>
      <sheetName val="ASRS予定外入庫設定（積増）処理"/>
      <sheetName val="ASRS予定外入庫設定（積増）処理　詳細"/>
      <sheetName val="平置予定外入庫設定"/>
      <sheetName val="平置予定外入庫設定　詳細"/>
      <sheetName val="ASRS直行設定処理"/>
      <sheetName val="ASRS直行設定処理　詳細"/>
      <sheetName val="ASRS再入庫予定作成処理"/>
      <sheetName val="ASRS再入庫予定作成処理　詳細"/>
      <sheetName val="ASRS再入庫設定処理"/>
      <sheetName val="ASRS再入庫設定処理　詳細"/>
      <sheetName val="ASRS再入庫予定修正・削除処理"/>
      <sheetName val="ASRS再入庫予定修正・削除処理　詳細"/>
      <sheetName val="平置出庫開始設定処理"/>
      <sheetName val="平置出庫開始設定処理　詳細"/>
      <sheetName val="ASRS出庫開始設定処理"/>
      <sheetName val="ASRS出庫開始設定処理　詳細"/>
      <sheetName val="状態フラグについて"/>
      <sheetName val="搬送データについて"/>
      <sheetName val="出庫予定ﾃﾞｰﾀ取込･登録"/>
      <sheetName val="出庫予定ﾃﾞｰﾀ取込･登録　詳細"/>
      <sheetName val="欠品確定処理"/>
      <sheetName val="欠品確定処理　詳細"/>
      <sheetName val="平置商品コード指定出庫設定処理"/>
      <sheetName val="平置商品コード指定出庫設定処理　詳細"/>
      <sheetName val="ASRS商品コード指定出庫設定処理"/>
      <sheetName val="ASRS商品コード指定出庫設定処理　詳細"/>
      <sheetName val="平置問合せ出庫設定処理"/>
      <sheetName val="平置問合せ出庫設定処理　詳細"/>
      <sheetName val="ASRS問合せ出庫設定処理"/>
      <sheetName val="ASRS問合せ出庫設定処理　詳細"/>
      <sheetName val="出庫キャンセル（RM指定）処理"/>
      <sheetName val="出庫キャンセル（RM指定）処理　詳細"/>
      <sheetName val="在庫メンテナンス(追加)"/>
      <sheetName val="在庫メンテナンス(追加)処理詳細"/>
      <sheetName val="在庫メンテナンス(変更)"/>
      <sheetName val="在庫メンテナンス(変更)処理詳細"/>
      <sheetName val="上位通信設定処理"/>
      <sheetName val="上位通信設定処理詳細"/>
      <sheetName val="商品マスタメンテナンス（登録）･データ取込処理"/>
      <sheetName val="商品マスタメンテナンス（登録）･データ取込処理詳細"/>
      <sheetName val="商品マスタメンテナンス（修正・削除）処理"/>
      <sheetName val="商品マスタメンテナンス（修正・削除）処理詳細"/>
      <sheetName val="ASRSステーションモード設定処理"/>
      <sheetName val="ASRSステーションモード設定処理　詳細"/>
      <sheetName val="ASRSステーション状態変更設定処理"/>
      <sheetName val="ASRSステーション状態変更設定処理　詳細"/>
      <sheetName val="ASRS禁止棚設定処理"/>
      <sheetName val="ASRS禁止棚設定処理　詳細"/>
      <sheetName val="ASRS在庫確認開始設定処理"/>
      <sheetName val="ASRS在庫確認開始設定処理　詳細"/>
      <sheetName val="ASRS在庫確認終了設定処理"/>
      <sheetName val="ASRS在庫確認終了設定処理　詳細"/>
      <sheetName val="ASRS作業開始処理"/>
      <sheetName val="ASRS作業開始処理　詳細"/>
      <sheetName val="ASRS作業終了処理"/>
      <sheetName val="ASRS作業終了処理　詳細"/>
      <sheetName val="ASRS棚間移動スケジュール処理"/>
      <sheetName val="ASRS棚間移動スケジュール処理　詳細"/>
      <sheetName val="ASRS強制終了設定処理"/>
      <sheetName val="ASRS強制終了設定処理　詳細"/>
      <sheetName val="ASRS作業メンテナンス処理"/>
      <sheetName val="ASRS作業メンテナンス処理　詳細"/>
      <sheetName val="ASRS作業メンテナンス可能条件"/>
      <sheetName val="トラッキング削除（作業情報分）処理"/>
      <sheetName val="トラッキング削除（作業情報分）処理　詳細"/>
      <sheetName val="搬送データクリア(予定出庫)"/>
      <sheetName val="搬送データクリア(予定出庫)　詳細"/>
      <sheetName val="搬送データクリア(予定外出庫)"/>
      <sheetName val="搬送データクリア(予定外出庫)　詳細"/>
      <sheetName val="搬送データクリア(予定入庫)"/>
      <sheetName val="搬送データクリア(予定入庫)　詳細"/>
      <sheetName val="搬送データクリア(予定外入庫)"/>
      <sheetName val="搬送データクリア(予定外入庫)　詳細 "/>
      <sheetName val="搬送データクリア(棚間移動)"/>
      <sheetName val="搬送データクリア(棚間移動)　詳細"/>
      <sheetName val="搬送データクリア(直行)"/>
      <sheetName val="搬送データクリア(直行)　詳細"/>
      <sheetName val="搬送データクリア(積み増し入庫)"/>
      <sheetName val="搬送データクリア(積み増し入庫)　詳細"/>
      <sheetName val="搬送データクリア(共通)"/>
      <sheetName val="搬送データクリア(共通)　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3:M33"/>
  <sheetViews>
    <sheetView showGridLines="0" topLeftCell="A94" workbookViewId="0">
      <selection activeCell="B116" sqref="B116"/>
    </sheetView>
  </sheetViews>
  <sheetFormatPr defaultColWidth="9" defaultRowHeight="13"/>
  <sheetData>
    <row r="33" spans="11:13">
      <c r="K33" s="106" t="s">
        <v>54</v>
      </c>
      <c r="L33" s="106" t="s">
        <v>53</v>
      </c>
      <c r="M33" s="106" t="s">
        <v>52</v>
      </c>
    </row>
  </sheetData>
  <phoneticPr fontId="19" type="noConversion"/>
  <pageMargins left="0.78680555555555598" right="0.78680555555555598" top="0.87916666666666698" bottom="0.82986111111111105" header="0.51180555555555596" footer="0.51180555555555596"/>
  <pageSetup paperSize="9" orientation="landscape" horizontalDpi="300" verticalDpi="300"/>
  <headerFooter alignWithMargins="0">
    <oddFooter>&amp;R&amp;10識別番号 050-002 00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/>
  </sheetViews>
  <sheetFormatPr defaultColWidth="9" defaultRowHeight="13"/>
  <cols>
    <col min="1" max="15" width="9" style="94"/>
  </cols>
  <sheetData>
    <row r="1" spans="1: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9">
      <c r="A2" s="95"/>
      <c r="B2" s="96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>
      <c r="A4" s="95"/>
      <c r="B4" s="126" t="s">
        <v>1</v>
      </c>
      <c r="C4" s="126"/>
      <c r="D4" s="97" t="s">
        <v>2</v>
      </c>
      <c r="E4" s="126" t="s">
        <v>3</v>
      </c>
      <c r="F4" s="126"/>
      <c r="G4" s="126" t="s">
        <v>4</v>
      </c>
      <c r="H4" s="126"/>
      <c r="I4" s="126"/>
      <c r="J4" s="126"/>
      <c r="K4" s="126"/>
      <c r="L4" s="126"/>
      <c r="M4" s="126"/>
      <c r="N4" s="126"/>
      <c r="O4" s="95"/>
    </row>
    <row r="5" spans="1:15">
      <c r="A5" s="95"/>
      <c r="B5" s="120">
        <v>40897</v>
      </c>
      <c r="C5" s="120"/>
      <c r="D5" s="98" t="s">
        <v>5</v>
      </c>
      <c r="E5" s="127" t="s">
        <v>6</v>
      </c>
      <c r="F5" s="127"/>
      <c r="G5" s="128" t="s">
        <v>7</v>
      </c>
      <c r="H5" s="128"/>
      <c r="I5" s="128"/>
      <c r="J5" s="128"/>
      <c r="K5" s="128"/>
      <c r="L5" s="128"/>
      <c r="M5" s="128"/>
      <c r="N5" s="128"/>
      <c r="O5" s="95"/>
    </row>
    <row r="6" spans="1:15">
      <c r="A6" s="95"/>
      <c r="B6" s="120"/>
      <c r="C6" s="120"/>
      <c r="D6" s="98"/>
      <c r="E6" s="121"/>
      <c r="F6" s="122"/>
      <c r="G6" s="123"/>
      <c r="H6" s="124"/>
      <c r="I6" s="124"/>
      <c r="J6" s="124"/>
      <c r="K6" s="124"/>
      <c r="L6" s="124"/>
      <c r="M6" s="124"/>
      <c r="N6" s="125"/>
      <c r="O6" s="95"/>
    </row>
    <row r="7" spans="1:15">
      <c r="A7" s="95"/>
      <c r="B7" s="101"/>
      <c r="C7" s="102"/>
      <c r="D7" s="98"/>
      <c r="E7" s="99"/>
      <c r="F7" s="100"/>
      <c r="G7" s="103"/>
      <c r="H7" s="104"/>
      <c r="I7" s="104"/>
      <c r="J7" s="104"/>
      <c r="K7" s="104"/>
      <c r="L7" s="104"/>
      <c r="M7" s="104"/>
      <c r="N7" s="105"/>
      <c r="O7" s="95"/>
    </row>
  </sheetData>
  <mergeCells count="9">
    <mergeCell ref="B6:C6"/>
    <mergeCell ref="E6:F6"/>
    <mergeCell ref="G6:N6"/>
    <mergeCell ref="B4:C4"/>
    <mergeCell ref="E4:F4"/>
    <mergeCell ref="G4:N4"/>
    <mergeCell ref="B5:C5"/>
    <mergeCell ref="E5:F5"/>
    <mergeCell ref="G5:N5"/>
  </mergeCells>
  <phoneticPr fontId="19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25"/>
  <sheetViews>
    <sheetView topLeftCell="A13" workbookViewId="0"/>
  </sheetViews>
  <sheetFormatPr defaultColWidth="9" defaultRowHeight="13"/>
  <sheetData>
    <row r="3" spans="2:5">
      <c r="B3" t="s">
        <v>8</v>
      </c>
    </row>
    <row r="5" spans="2:5">
      <c r="C5" t="s">
        <v>9</v>
      </c>
    </row>
    <row r="7" spans="2:5">
      <c r="C7" t="s">
        <v>10</v>
      </c>
    </row>
    <row r="8" spans="2:5">
      <c r="D8" t="s">
        <v>11</v>
      </c>
      <c r="E8" t="s">
        <v>12</v>
      </c>
    </row>
    <row r="9" spans="2:5">
      <c r="C9" t="s">
        <v>13</v>
      </c>
    </row>
    <row r="11" spans="2:5">
      <c r="C11" t="s">
        <v>14</v>
      </c>
    </row>
    <row r="13" spans="2:5">
      <c r="C13" t="s">
        <v>15</v>
      </c>
    </row>
    <row r="14" spans="2:5">
      <c r="C14" t="s">
        <v>16</v>
      </c>
    </row>
    <row r="15" spans="2:5">
      <c r="C15" t="s">
        <v>17</v>
      </c>
    </row>
    <row r="16" spans="2:5">
      <c r="C16" t="s">
        <v>18</v>
      </c>
    </row>
    <row r="17" spans="2:5">
      <c r="C17" t="s">
        <v>19</v>
      </c>
    </row>
    <row r="18" spans="2:5">
      <c r="D18" t="s">
        <v>11</v>
      </c>
      <c r="E18">
        <v>10</v>
      </c>
    </row>
    <row r="19" spans="2:5">
      <c r="C19" t="s">
        <v>20</v>
      </c>
    </row>
    <row r="20" spans="2:5">
      <c r="C20" t="s">
        <v>21</v>
      </c>
    </row>
    <row r="23" spans="2:5">
      <c r="B23" t="s">
        <v>22</v>
      </c>
    </row>
    <row r="25" spans="2:5">
      <c r="C25" t="s">
        <v>23</v>
      </c>
    </row>
  </sheetData>
  <phoneticPr fontId="19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E8" sqref="E8"/>
    </sheetView>
  </sheetViews>
  <sheetFormatPr defaultColWidth="9" defaultRowHeight="13"/>
  <cols>
    <col min="1" max="1" width="28.6328125" style="80" customWidth="1"/>
    <col min="2" max="2" width="60.6328125" style="80" customWidth="1"/>
    <col min="3" max="3" width="9.6328125" style="80" customWidth="1"/>
    <col min="4" max="4" width="4.90625" style="80" customWidth="1"/>
    <col min="5" max="6" width="18.6328125" style="80" customWidth="1"/>
    <col min="7" max="8" width="9.6328125" style="80" customWidth="1"/>
    <col min="9" max="16384" width="9" style="80"/>
  </cols>
  <sheetData>
    <row r="1" spans="1:8" ht="19">
      <c r="B1" s="81" t="s">
        <v>24</v>
      </c>
    </row>
    <row r="3" spans="1:8" ht="14.5" customHeight="1">
      <c r="A3" s="82" t="s">
        <v>25</v>
      </c>
      <c r="B3" s="83" t="s">
        <v>26</v>
      </c>
      <c r="C3" s="84" t="s">
        <v>27</v>
      </c>
      <c r="E3" s="1"/>
      <c r="F3" s="1"/>
      <c r="G3" s="1"/>
      <c r="H3" s="1"/>
    </row>
    <row r="4" spans="1:8" ht="14.5" customHeight="1">
      <c r="A4" s="85" t="s">
        <v>28</v>
      </c>
      <c r="B4" s="86" t="s">
        <v>29</v>
      </c>
      <c r="C4" s="87">
        <f>IF($B$4="","",'1'!$G$1)</f>
        <v>1</v>
      </c>
      <c r="E4" s="1"/>
      <c r="F4" s="88"/>
      <c r="G4" s="89"/>
      <c r="H4" s="89"/>
    </row>
    <row r="5" spans="1:8" ht="14.5" customHeight="1">
      <c r="A5" s="90"/>
      <c r="B5" s="86" t="s">
        <v>30</v>
      </c>
      <c r="C5" s="87">
        <f>IF($B$5="","",'2'!$G$1)</f>
        <v>1</v>
      </c>
      <c r="E5" s="1"/>
      <c r="F5" s="88"/>
      <c r="G5" s="89"/>
      <c r="H5" s="89"/>
    </row>
    <row r="6" spans="1:8" ht="14.5" customHeight="1" thickBot="1">
      <c r="E6" s="1"/>
      <c r="F6" s="88"/>
      <c r="G6" s="89"/>
      <c r="H6" s="89"/>
    </row>
    <row r="7" spans="1:8" ht="14.5" customHeight="1" thickBot="1">
      <c r="B7" s="92" t="s">
        <v>31</v>
      </c>
      <c r="C7" s="93">
        <f>IF(COUNTBLANK(B4:B5)=25,0,IF(SUM(C4:C5)=0,0,SUM(C4:C5)/(25-(COUNTBLANK(B4:B5)))))</f>
        <v>0.08</v>
      </c>
      <c r="E7" s="1"/>
      <c r="F7" s="88"/>
      <c r="G7" s="89"/>
      <c r="H7" s="89"/>
    </row>
    <row r="8" spans="1:8" ht="14.5" customHeight="1">
      <c r="E8" s="91"/>
      <c r="F8" s="88"/>
      <c r="G8" s="89"/>
      <c r="H8" s="89"/>
    </row>
    <row r="9" spans="1:8" ht="14.5" customHeight="1">
      <c r="E9" s="1"/>
      <c r="F9" s="88"/>
      <c r="G9" s="89"/>
      <c r="H9" s="89"/>
    </row>
    <row r="10" spans="1:8" ht="14.5" customHeight="1">
      <c r="E10" s="1"/>
      <c r="F10" s="88"/>
      <c r="G10" s="89"/>
      <c r="H10" s="89"/>
    </row>
    <row r="11" spans="1:8" ht="14.5" customHeight="1">
      <c r="E11" s="91"/>
      <c r="F11" s="88"/>
      <c r="G11" s="89"/>
      <c r="H11" s="89"/>
    </row>
    <row r="12" spans="1:8" ht="14.5" customHeight="1">
      <c r="E12" s="1"/>
      <c r="F12" s="88"/>
      <c r="G12" s="89"/>
      <c r="H12" s="89"/>
    </row>
    <row r="13" spans="1:8" ht="14.5" customHeight="1">
      <c r="E13" s="91"/>
      <c r="F13" s="88"/>
      <c r="G13" s="89"/>
      <c r="H13" s="89"/>
    </row>
    <row r="14" spans="1:8" ht="14.5" customHeight="1">
      <c r="E14" s="1"/>
      <c r="F14" s="88"/>
      <c r="G14" s="89"/>
      <c r="H14" s="89"/>
    </row>
    <row r="15" spans="1:8" ht="14.5" customHeight="1">
      <c r="E15" s="1"/>
      <c r="F15" s="88"/>
      <c r="G15" s="89"/>
      <c r="H15" s="89"/>
    </row>
    <row r="16" spans="1:8" ht="14.5" customHeight="1">
      <c r="E16" s="1"/>
      <c r="F16" s="88"/>
      <c r="G16" s="89"/>
      <c r="H16" s="89"/>
    </row>
    <row r="17" spans="5:8" ht="14.5" customHeight="1">
      <c r="E17" s="91"/>
      <c r="F17" s="88"/>
      <c r="G17" s="89"/>
      <c r="H17" s="89"/>
    </row>
    <row r="18" spans="5:8" ht="14.5" customHeight="1">
      <c r="E18" s="1"/>
      <c r="F18" s="88"/>
      <c r="G18" s="89"/>
      <c r="H18" s="89"/>
    </row>
    <row r="19" spans="5:8" ht="14.5" customHeight="1">
      <c r="E19" s="1"/>
      <c r="F19" s="88"/>
      <c r="G19" s="89"/>
      <c r="H19" s="89"/>
    </row>
    <row r="20" spans="5:8" ht="14.5" customHeight="1">
      <c r="E20" s="1"/>
      <c r="F20" s="88"/>
      <c r="G20" s="89"/>
      <c r="H20" s="89"/>
    </row>
    <row r="21" spans="5:8" ht="14.5" customHeight="1">
      <c r="E21" s="1"/>
      <c r="F21" s="88"/>
      <c r="G21" s="89"/>
      <c r="H21" s="89"/>
    </row>
    <row r="22" spans="5:8" ht="14.5" customHeight="1">
      <c r="E22" s="1"/>
      <c r="F22" s="88"/>
      <c r="G22" s="89"/>
      <c r="H22" s="89"/>
    </row>
    <row r="23" spans="5:8" ht="14.5" customHeight="1">
      <c r="E23" s="1"/>
      <c r="F23" s="88"/>
      <c r="G23" s="89"/>
      <c r="H23" s="89"/>
    </row>
    <row r="24" spans="5:8" ht="14.5" customHeight="1">
      <c r="E24" s="1"/>
      <c r="F24" s="88"/>
      <c r="G24" s="89"/>
      <c r="H24" s="89"/>
    </row>
    <row r="25" spans="5:8">
      <c r="E25" s="1"/>
      <c r="F25" s="1"/>
      <c r="G25" s="1"/>
      <c r="H25" s="1"/>
    </row>
    <row r="26" spans="5:8">
      <c r="E26" s="1"/>
      <c r="F26" s="1"/>
      <c r="G26" s="89"/>
      <c r="H26" s="1"/>
    </row>
  </sheetData>
  <phoneticPr fontId="19" type="noConversion"/>
  <pageMargins left="0.75" right="0.75" top="1" bottom="1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opLeftCell="A40" workbookViewId="0">
      <selection activeCell="E20" sqref="E20"/>
    </sheetView>
  </sheetViews>
  <sheetFormatPr defaultColWidth="9" defaultRowHeight="13"/>
  <cols>
    <col min="1" max="1" width="5.26953125" style="66" customWidth="1"/>
    <col min="2" max="2" width="49.90625" style="6" customWidth="1"/>
    <col min="3" max="3" width="4.6328125" style="6" customWidth="1"/>
    <col min="4" max="4" width="72.6328125" style="6" customWidth="1"/>
    <col min="5" max="5" width="10.453125" style="67" customWidth="1"/>
    <col min="6" max="7" width="7.6328125" style="6" customWidth="1"/>
    <col min="8" max="8" width="5.08984375" style="68" customWidth="1"/>
    <col min="9" max="16384" width="9" style="6"/>
  </cols>
  <sheetData>
    <row r="1" spans="1:10">
      <c r="A1" s="131" t="s">
        <v>32</v>
      </c>
      <c r="B1" s="135" t="s">
        <v>26</v>
      </c>
      <c r="C1" s="136"/>
      <c r="D1" s="137"/>
      <c r="E1" s="145" t="s">
        <v>33</v>
      </c>
      <c r="F1" s="146"/>
      <c r="G1" s="147">
        <f>IF(COUNTA(E5:E22)=0,0,COUNTA(E5:E22)/COUNTA(C5:C22))</f>
        <v>1</v>
      </c>
      <c r="H1" s="148"/>
    </row>
    <row r="2" spans="1:10" ht="18" customHeight="1">
      <c r="A2" s="132"/>
      <c r="B2" s="138"/>
      <c r="C2" s="139"/>
      <c r="D2" s="140"/>
      <c r="E2" s="149" t="s">
        <v>34</v>
      </c>
      <c r="F2" s="150"/>
      <c r="G2" s="151"/>
      <c r="H2" s="133" t="s">
        <v>27</v>
      </c>
    </row>
    <row r="3" spans="1:10" ht="30" customHeight="1">
      <c r="A3" s="69"/>
      <c r="B3" s="152" t="s">
        <v>55</v>
      </c>
      <c r="C3" s="153"/>
      <c r="D3" s="154"/>
      <c r="E3" s="70" t="s">
        <v>35</v>
      </c>
      <c r="F3" s="71" t="s">
        <v>36</v>
      </c>
      <c r="G3" s="71" t="s">
        <v>37</v>
      </c>
      <c r="H3" s="134"/>
    </row>
    <row r="4" spans="1:10" ht="15" customHeight="1">
      <c r="A4" s="155" t="s">
        <v>38</v>
      </c>
      <c r="B4" s="156"/>
      <c r="C4" s="72" t="s">
        <v>32</v>
      </c>
      <c r="D4" s="73" t="s">
        <v>39</v>
      </c>
      <c r="E4" s="74"/>
      <c r="F4" s="75"/>
      <c r="G4" s="75"/>
      <c r="H4" s="76"/>
    </row>
    <row r="5" spans="1:10" s="5" customFormat="1" ht="15" customHeight="1">
      <c r="A5" s="13"/>
      <c r="B5" s="14"/>
      <c r="C5" s="2"/>
      <c r="D5" s="15"/>
      <c r="E5" s="10"/>
      <c r="F5" s="16"/>
      <c r="G5" s="16"/>
      <c r="H5" s="12"/>
    </row>
    <row r="6" spans="1:10" s="5" customFormat="1" ht="15" customHeight="1">
      <c r="A6" s="141" t="s">
        <v>40</v>
      </c>
      <c r="B6" s="142"/>
      <c r="C6" s="2" t="s">
        <v>41</v>
      </c>
      <c r="D6" s="9" t="s">
        <v>42</v>
      </c>
      <c r="E6" s="10">
        <v>43620</v>
      </c>
      <c r="F6" s="109" t="s">
        <v>69</v>
      </c>
      <c r="G6" s="11" t="s">
        <v>47</v>
      </c>
      <c r="H6" s="12"/>
    </row>
    <row r="7" spans="1:10" s="5" customFormat="1" ht="15" customHeight="1">
      <c r="A7" s="13"/>
      <c r="B7" s="14"/>
      <c r="C7" s="2"/>
      <c r="D7" s="15"/>
      <c r="E7" s="10"/>
      <c r="F7" s="16"/>
      <c r="G7" s="16"/>
      <c r="H7" s="12"/>
    </row>
    <row r="8" spans="1:10" ht="14">
      <c r="A8" s="129" t="s">
        <v>43</v>
      </c>
      <c r="B8" s="143"/>
      <c r="C8" s="17"/>
      <c r="D8" s="18"/>
      <c r="E8" s="10"/>
      <c r="F8" s="16"/>
      <c r="G8" s="16"/>
      <c r="H8" s="12"/>
    </row>
    <row r="9" spans="1:10" s="5" customFormat="1" ht="14">
      <c r="A9" s="19"/>
      <c r="B9" s="107" t="s">
        <v>56</v>
      </c>
      <c r="C9" s="20" t="s">
        <v>41</v>
      </c>
      <c r="D9" s="108" t="s">
        <v>57</v>
      </c>
      <c r="E9" s="10">
        <v>43620</v>
      </c>
      <c r="F9" s="109" t="s">
        <v>68</v>
      </c>
      <c r="G9" s="11" t="s">
        <v>47</v>
      </c>
      <c r="H9" s="21"/>
      <c r="I9" s="30"/>
      <c r="J9" s="30"/>
    </row>
    <row r="10" spans="1:10" s="5" customFormat="1" ht="14">
      <c r="A10" s="3"/>
      <c r="B10" s="22"/>
      <c r="C10" s="23"/>
      <c r="D10" s="4"/>
      <c r="E10" s="24"/>
      <c r="F10" s="25"/>
      <c r="G10" s="25"/>
      <c r="H10" s="26"/>
    </row>
    <row r="11" spans="1:10" s="7" customFormat="1" ht="14">
      <c r="A11" s="144" t="s">
        <v>59</v>
      </c>
      <c r="B11" s="143"/>
      <c r="C11" s="27"/>
      <c r="D11" s="4"/>
      <c r="E11" s="28"/>
      <c r="F11" s="25"/>
      <c r="G11" s="25"/>
      <c r="H11" s="26"/>
    </row>
    <row r="12" spans="1:10" s="5" customFormat="1" ht="56">
      <c r="A12" s="3"/>
      <c r="B12" s="110" t="s">
        <v>62</v>
      </c>
      <c r="C12" s="23" t="s">
        <v>41</v>
      </c>
      <c r="D12" s="111" t="s">
        <v>60</v>
      </c>
      <c r="E12" s="10">
        <v>43620</v>
      </c>
      <c r="F12" s="109" t="s">
        <v>63</v>
      </c>
      <c r="G12" s="11" t="s">
        <v>47</v>
      </c>
      <c r="H12" s="26"/>
    </row>
    <row r="13" spans="1:10" s="7" customFormat="1" ht="201" customHeight="1">
      <c r="A13" s="48"/>
      <c r="B13" s="112" t="s">
        <v>61</v>
      </c>
      <c r="C13" s="23" t="s">
        <v>41</v>
      </c>
      <c r="D13" s="113" t="s">
        <v>66</v>
      </c>
      <c r="E13" s="10">
        <v>43620</v>
      </c>
      <c r="F13" s="109" t="s">
        <v>64</v>
      </c>
      <c r="G13" s="25"/>
      <c r="H13" s="26"/>
    </row>
    <row r="14" spans="1:10" s="7" customFormat="1" ht="13.5" customHeight="1">
      <c r="A14" s="3"/>
      <c r="B14" s="22"/>
      <c r="C14" s="27"/>
      <c r="D14" s="4"/>
      <c r="E14" s="28"/>
      <c r="F14" s="25"/>
      <c r="G14" s="25"/>
      <c r="H14" s="26"/>
    </row>
    <row r="15" spans="1:10" s="8" customFormat="1" ht="13.5" customHeight="1">
      <c r="A15" s="3"/>
      <c r="B15" s="22" t="s">
        <v>45</v>
      </c>
      <c r="C15" s="2" t="s">
        <v>41</v>
      </c>
      <c r="D15" s="4" t="s">
        <v>44</v>
      </c>
      <c r="E15" s="10">
        <v>43620</v>
      </c>
      <c r="F15" s="109" t="s">
        <v>65</v>
      </c>
      <c r="G15" s="25"/>
      <c r="H15" s="26"/>
    </row>
    <row r="16" spans="1:10" s="8" customFormat="1" ht="14">
      <c r="A16" s="3"/>
      <c r="B16" s="22"/>
      <c r="C16" s="27"/>
      <c r="D16" s="4"/>
      <c r="E16" s="28"/>
      <c r="F16" s="25"/>
      <c r="G16" s="11" t="s">
        <v>47</v>
      </c>
      <c r="H16" s="26"/>
    </row>
    <row r="17" spans="1:9" s="8" customFormat="1" ht="14">
      <c r="A17" s="3"/>
      <c r="B17" s="29" t="s">
        <v>48</v>
      </c>
      <c r="C17" s="2" t="s">
        <v>41</v>
      </c>
      <c r="D17" s="54" t="s">
        <v>49</v>
      </c>
      <c r="E17" s="10">
        <v>43620</v>
      </c>
      <c r="F17" s="109" t="s">
        <v>64</v>
      </c>
      <c r="G17" s="25"/>
      <c r="H17" s="26"/>
    </row>
    <row r="18" spans="1:9" s="5" customFormat="1" ht="14">
      <c r="A18" s="3"/>
      <c r="B18" s="29"/>
      <c r="C18" s="23"/>
      <c r="D18" s="55"/>
      <c r="E18" s="46"/>
      <c r="F18" s="50"/>
      <c r="G18" s="11" t="s">
        <v>47</v>
      </c>
      <c r="H18" s="26"/>
    </row>
    <row r="19" spans="1:9" s="7" customFormat="1" ht="14">
      <c r="A19" s="129" t="s">
        <v>46</v>
      </c>
      <c r="B19" s="130"/>
      <c r="C19" s="23"/>
      <c r="D19" s="55"/>
      <c r="E19" s="46"/>
      <c r="F19" s="50"/>
      <c r="G19" s="25"/>
      <c r="H19" s="26"/>
    </row>
    <row r="20" spans="1:9" s="7" customFormat="1" ht="14">
      <c r="A20" s="3"/>
      <c r="B20" s="29" t="s">
        <v>50</v>
      </c>
      <c r="C20" s="2" t="s">
        <v>41</v>
      </c>
      <c r="D20" t="s">
        <v>51</v>
      </c>
      <c r="E20" s="10">
        <v>43620</v>
      </c>
      <c r="F20" s="109" t="s">
        <v>58</v>
      </c>
      <c r="G20" s="11" t="s">
        <v>47</v>
      </c>
      <c r="H20" s="26"/>
    </row>
    <row r="21" spans="1:9" s="31" customFormat="1" ht="14">
      <c r="A21" s="3"/>
      <c r="B21" s="29"/>
      <c r="C21" s="23"/>
      <c r="D21" s="4"/>
      <c r="E21" s="24"/>
      <c r="F21" s="25"/>
      <c r="G21" s="50"/>
      <c r="H21" s="53"/>
    </row>
    <row r="22" spans="1:9" s="7" customFormat="1" ht="14">
      <c r="A22" s="57"/>
      <c r="B22" s="58"/>
      <c r="C22" s="77"/>
      <c r="D22" s="60"/>
      <c r="E22" s="78"/>
      <c r="F22" s="62"/>
      <c r="G22" s="50"/>
      <c r="H22" s="26"/>
    </row>
    <row r="23" spans="1:9" s="7" customFormat="1" ht="14">
      <c r="A23" s="79"/>
      <c r="B23" s="79"/>
      <c r="C23" s="79"/>
      <c r="D23" s="6"/>
      <c r="E23" s="67"/>
      <c r="F23" s="6"/>
      <c r="G23" s="6"/>
      <c r="H23" s="68"/>
      <c r="I23" s="6"/>
    </row>
    <row r="24" spans="1:9" s="7" customFormat="1" ht="14">
      <c r="A24" s="79"/>
      <c r="B24" s="79"/>
      <c r="C24" s="79"/>
      <c r="D24" s="6"/>
      <c r="E24" s="67"/>
      <c r="F24" s="6"/>
      <c r="G24" s="6"/>
      <c r="H24" s="68"/>
      <c r="I24" s="6"/>
    </row>
    <row r="25" spans="1:9" s="5" customFormat="1">
      <c r="A25" s="79"/>
      <c r="B25" s="79"/>
      <c r="C25" s="79"/>
      <c r="D25" s="6"/>
      <c r="E25" s="67"/>
      <c r="F25" s="6"/>
      <c r="G25" s="6"/>
      <c r="H25" s="68"/>
      <c r="I25" s="6"/>
    </row>
    <row r="26" spans="1:9" s="5" customFormat="1">
      <c r="A26" s="79"/>
      <c r="B26" s="79"/>
      <c r="C26" s="79"/>
      <c r="D26" s="6"/>
      <c r="E26" s="67"/>
      <c r="F26" s="6"/>
      <c r="G26" s="6"/>
      <c r="H26" s="68"/>
      <c r="I26" s="6"/>
    </row>
    <row r="27" spans="1:9" s="5" customFormat="1">
      <c r="A27" s="79"/>
      <c r="B27" s="79"/>
      <c r="C27" s="79"/>
      <c r="D27" s="6"/>
      <c r="E27" s="67"/>
      <c r="F27" s="6"/>
      <c r="G27" s="6"/>
      <c r="H27" s="68"/>
      <c r="I27" s="6"/>
    </row>
    <row r="28" spans="1:9" s="5" customFormat="1">
      <c r="A28" s="79"/>
      <c r="B28" s="79"/>
      <c r="C28" s="79"/>
      <c r="D28" s="6"/>
      <c r="E28" s="67"/>
      <c r="F28" s="6"/>
      <c r="G28" s="6"/>
      <c r="H28" s="68"/>
      <c r="I28" s="6"/>
    </row>
    <row r="29" spans="1:9" s="5" customFormat="1">
      <c r="A29" s="79"/>
      <c r="B29" s="79"/>
      <c r="C29" s="79"/>
      <c r="D29" s="6"/>
      <c r="E29" s="67"/>
      <c r="F29" s="6"/>
      <c r="G29" s="6"/>
      <c r="H29" s="68"/>
      <c r="I29" s="6"/>
    </row>
    <row r="30" spans="1:9" s="7" customFormat="1" ht="14">
      <c r="A30" s="79"/>
      <c r="B30" s="79"/>
      <c r="C30" s="79"/>
      <c r="D30" s="6"/>
      <c r="E30" s="67"/>
      <c r="F30" s="6"/>
      <c r="G30" s="6"/>
      <c r="H30" s="68"/>
      <c r="I30" s="6"/>
    </row>
    <row r="31" spans="1:9">
      <c r="A31" s="79"/>
      <c r="B31" s="79"/>
      <c r="C31" s="79"/>
    </row>
    <row r="32" spans="1:9">
      <c r="A32" s="79"/>
      <c r="B32" s="79"/>
      <c r="C32" s="79"/>
    </row>
    <row r="33" spans="1:3">
      <c r="A33" s="79"/>
      <c r="B33" s="79"/>
      <c r="C33" s="79"/>
    </row>
    <row r="34" spans="1:3">
      <c r="A34" s="79"/>
      <c r="B34" s="79"/>
      <c r="C34" s="79"/>
    </row>
    <row r="35" spans="1:3">
      <c r="A35" s="79"/>
      <c r="B35" s="79"/>
      <c r="C35" s="79"/>
    </row>
  </sheetData>
  <mergeCells count="12">
    <mergeCell ref="A19:B19"/>
    <mergeCell ref="A1:A2"/>
    <mergeCell ref="H2:H3"/>
    <mergeCell ref="B1:D2"/>
    <mergeCell ref="A6:B6"/>
    <mergeCell ref="A8:B8"/>
    <mergeCell ref="A11:B11"/>
    <mergeCell ref="E1:F1"/>
    <mergeCell ref="G1:H1"/>
    <mergeCell ref="E2:G2"/>
    <mergeCell ref="B3:D3"/>
    <mergeCell ref="A4:B4"/>
  </mergeCells>
  <phoneticPr fontId="19" type="noConversion"/>
  <hyperlinks>
    <hyperlink ref="D17" location="'9_ASRS迁移表'!A1" display="依照9_ASRS迁移表正确更新" xr:uid="{00000000-0004-0000-0400-000000000000}"/>
  </hyperlinks>
  <pageMargins left="0.39305555555555599" right="0.39305555555555599" top="0.98402777777777795" bottom="0.78680555555555598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2"/>
  <sheetViews>
    <sheetView tabSelected="1" zoomScaleNormal="100" workbookViewId="0">
      <selection activeCell="G12" sqref="G12"/>
    </sheetView>
  </sheetViews>
  <sheetFormatPr defaultColWidth="9" defaultRowHeight="14"/>
  <cols>
    <col min="1" max="1" width="5.6328125" style="7" customWidth="1"/>
    <col min="2" max="2" width="32.6328125" style="7" customWidth="1"/>
    <col min="3" max="3" width="10.90625" style="31" customWidth="1"/>
    <col min="4" max="4" width="83.1796875" style="7" customWidth="1"/>
    <col min="5" max="5" width="10.26953125" style="32" customWidth="1"/>
    <col min="6" max="7" width="7.6328125" style="7" customWidth="1"/>
    <col min="8" max="8" width="5.08984375" style="33" customWidth="1"/>
    <col min="9" max="16384" width="9" style="7"/>
  </cols>
  <sheetData>
    <row r="1" spans="1:10" ht="18" customHeight="1">
      <c r="A1" s="171" t="s">
        <v>32</v>
      </c>
      <c r="B1" s="175" t="s">
        <v>26</v>
      </c>
      <c r="C1" s="176"/>
      <c r="D1" s="177"/>
      <c r="E1" s="161" t="s">
        <v>80</v>
      </c>
      <c r="F1" s="162"/>
      <c r="G1" s="163">
        <v>1</v>
      </c>
      <c r="H1" s="164"/>
      <c r="I1" s="64"/>
      <c r="J1" s="65"/>
    </row>
    <row r="2" spans="1:10" ht="18" customHeight="1">
      <c r="A2" s="172"/>
      <c r="B2" s="178"/>
      <c r="C2" s="179"/>
      <c r="D2" s="180"/>
      <c r="E2" s="165" t="s">
        <v>34</v>
      </c>
      <c r="F2" s="166"/>
      <c r="G2" s="167"/>
      <c r="H2" s="173" t="s">
        <v>27</v>
      </c>
    </row>
    <row r="3" spans="1:10" ht="30" customHeight="1">
      <c r="A3" s="34"/>
      <c r="B3" s="152" t="s">
        <v>82</v>
      </c>
      <c r="C3" s="168"/>
      <c r="D3" s="169"/>
      <c r="E3" s="35" t="s">
        <v>35</v>
      </c>
      <c r="F3" s="36" t="s">
        <v>36</v>
      </c>
      <c r="G3" s="36" t="s">
        <v>37</v>
      </c>
      <c r="H3" s="174"/>
    </row>
    <row r="4" spans="1:10">
      <c r="A4" s="157" t="s">
        <v>79</v>
      </c>
      <c r="B4" s="170"/>
      <c r="C4" s="39" t="s">
        <v>32</v>
      </c>
      <c r="D4" s="40" t="s">
        <v>39</v>
      </c>
      <c r="E4" s="41"/>
      <c r="F4" s="42"/>
      <c r="G4" s="42"/>
      <c r="H4" s="43"/>
    </row>
    <row r="5" spans="1:10">
      <c r="A5" s="37"/>
      <c r="B5" s="38"/>
      <c r="C5" s="44"/>
      <c r="D5" s="45"/>
      <c r="E5" s="24"/>
      <c r="F5" s="25"/>
      <c r="G5" s="25"/>
      <c r="H5" s="26"/>
    </row>
    <row r="6" spans="1:10">
      <c r="A6" s="157" t="s">
        <v>83</v>
      </c>
      <c r="B6" s="158"/>
      <c r="C6" s="117" t="s">
        <v>41</v>
      </c>
      <c r="D6" s="113" t="s">
        <v>85</v>
      </c>
      <c r="E6" s="46"/>
      <c r="F6" s="109" t="s">
        <v>108</v>
      </c>
      <c r="G6" s="25"/>
      <c r="H6" s="26">
        <v>1</v>
      </c>
    </row>
    <row r="7" spans="1:10">
      <c r="A7" s="37"/>
      <c r="B7" s="47"/>
      <c r="C7" s="44"/>
      <c r="D7" s="45"/>
      <c r="E7" s="24"/>
      <c r="F7" s="25"/>
      <c r="G7" s="25"/>
      <c r="H7" s="26"/>
    </row>
    <row r="8" spans="1:10" ht="28">
      <c r="A8" s="159" t="s">
        <v>70</v>
      </c>
      <c r="B8" s="160"/>
      <c r="C8" s="115" t="s">
        <v>72</v>
      </c>
      <c r="D8" s="111" t="s">
        <v>84</v>
      </c>
      <c r="E8" s="46">
        <v>43671</v>
      </c>
      <c r="F8" s="114" t="s">
        <v>58</v>
      </c>
      <c r="G8" s="114" t="s">
        <v>67</v>
      </c>
      <c r="H8" s="26">
        <v>1</v>
      </c>
    </row>
    <row r="9" spans="1:10" ht="27">
      <c r="A9" s="118"/>
      <c r="B9" s="119"/>
      <c r="C9" s="115" t="s">
        <v>87</v>
      </c>
      <c r="D9" s="111" t="s">
        <v>88</v>
      </c>
      <c r="E9" s="46">
        <v>43671</v>
      </c>
      <c r="F9" s="114" t="s">
        <v>107</v>
      </c>
      <c r="G9" s="114" t="s">
        <v>109</v>
      </c>
      <c r="H9" s="26">
        <v>1</v>
      </c>
    </row>
    <row r="10" spans="1:10">
      <c r="A10" s="48"/>
      <c r="B10" s="49"/>
      <c r="C10" s="116" t="s">
        <v>71</v>
      </c>
      <c r="D10" s="111" t="s">
        <v>101</v>
      </c>
      <c r="E10" s="24">
        <v>43671</v>
      </c>
      <c r="F10" s="109" t="s">
        <v>108</v>
      </c>
      <c r="G10" s="109" t="s">
        <v>78</v>
      </c>
      <c r="H10" s="26">
        <v>1</v>
      </c>
    </row>
    <row r="11" spans="1:10" ht="28">
      <c r="A11" s="159"/>
      <c r="B11" s="160"/>
      <c r="C11" s="116" t="s">
        <v>86</v>
      </c>
      <c r="D11" s="111" t="s">
        <v>73</v>
      </c>
      <c r="E11" s="24">
        <v>43671</v>
      </c>
      <c r="F11" s="109" t="s">
        <v>58</v>
      </c>
      <c r="G11" s="109" t="s">
        <v>67</v>
      </c>
      <c r="H11" s="26">
        <v>1</v>
      </c>
    </row>
    <row r="12" spans="1:10" ht="28">
      <c r="A12" s="118"/>
      <c r="B12" s="51"/>
      <c r="C12" s="116" t="s">
        <v>89</v>
      </c>
      <c r="D12" s="111" t="s">
        <v>90</v>
      </c>
      <c r="E12" s="24">
        <v>43671</v>
      </c>
      <c r="F12" s="109" t="s">
        <v>108</v>
      </c>
      <c r="G12" s="109" t="s">
        <v>109</v>
      </c>
      <c r="H12" s="26">
        <v>1</v>
      </c>
    </row>
    <row r="13" spans="1:10">
      <c r="A13" s="3"/>
      <c r="B13" s="51"/>
      <c r="C13" s="117" t="s">
        <v>74</v>
      </c>
      <c r="D13" s="111" t="s">
        <v>76</v>
      </c>
      <c r="E13" s="46">
        <v>43671</v>
      </c>
      <c r="F13" s="114" t="s">
        <v>58</v>
      </c>
      <c r="G13" s="114" t="s">
        <v>78</v>
      </c>
      <c r="H13" s="26">
        <v>1</v>
      </c>
    </row>
    <row r="14" spans="1:10" s="31" customFormat="1" ht="28">
      <c r="A14" s="48"/>
      <c r="B14" s="51"/>
      <c r="C14" s="116" t="s">
        <v>75</v>
      </c>
      <c r="D14" s="113" t="s">
        <v>102</v>
      </c>
      <c r="E14" s="46">
        <v>43671</v>
      </c>
      <c r="F14" s="114" t="s">
        <v>81</v>
      </c>
      <c r="G14" s="114" t="s">
        <v>78</v>
      </c>
      <c r="H14" s="53">
        <v>1</v>
      </c>
    </row>
    <row r="15" spans="1:10" ht="26">
      <c r="A15" s="3"/>
      <c r="B15" s="51"/>
      <c r="C15" s="117" t="s">
        <v>77</v>
      </c>
      <c r="D15" s="111" t="s">
        <v>103</v>
      </c>
      <c r="E15" s="46">
        <v>43671</v>
      </c>
      <c r="F15" s="114" t="s">
        <v>81</v>
      </c>
      <c r="G15" s="114" t="s">
        <v>78</v>
      </c>
      <c r="H15" s="26">
        <v>1</v>
      </c>
    </row>
    <row r="16" spans="1:10" ht="39">
      <c r="A16" s="3"/>
      <c r="B16" s="51"/>
      <c r="C16" s="117" t="s">
        <v>104</v>
      </c>
      <c r="D16" s="111" t="s">
        <v>105</v>
      </c>
      <c r="E16" s="46">
        <v>43671</v>
      </c>
      <c r="F16" s="114" t="s">
        <v>58</v>
      </c>
      <c r="G16" s="114" t="s">
        <v>67</v>
      </c>
      <c r="H16" s="26">
        <v>1</v>
      </c>
    </row>
    <row r="17" spans="1:8" ht="28">
      <c r="A17" s="3"/>
      <c r="B17" s="51"/>
      <c r="C17" s="117" t="s">
        <v>91</v>
      </c>
      <c r="D17" s="111" t="s">
        <v>92</v>
      </c>
      <c r="E17" s="46">
        <v>43671</v>
      </c>
      <c r="F17" s="114" t="s">
        <v>98</v>
      </c>
      <c r="G17" s="114" t="s">
        <v>100</v>
      </c>
      <c r="H17" s="26">
        <v>1</v>
      </c>
    </row>
    <row r="18" spans="1:8">
      <c r="A18" s="3"/>
      <c r="B18" s="51"/>
      <c r="C18" s="117" t="s">
        <v>93</v>
      </c>
      <c r="D18" s="111" t="s">
        <v>94</v>
      </c>
      <c r="E18" s="46">
        <v>43671</v>
      </c>
      <c r="F18" s="114" t="s">
        <v>98</v>
      </c>
      <c r="G18" s="114" t="s">
        <v>100</v>
      </c>
      <c r="H18" s="26">
        <v>1</v>
      </c>
    </row>
    <row r="19" spans="1:8">
      <c r="A19" s="3"/>
      <c r="B19" s="51"/>
      <c r="C19" s="117" t="s">
        <v>95</v>
      </c>
      <c r="D19" s="111" t="s">
        <v>106</v>
      </c>
      <c r="E19" s="46">
        <v>43671</v>
      </c>
      <c r="F19" s="114" t="s">
        <v>98</v>
      </c>
      <c r="G19" s="50" t="s">
        <v>99</v>
      </c>
      <c r="H19" s="26">
        <v>1</v>
      </c>
    </row>
    <row r="20" spans="1:8" ht="15" customHeight="1">
      <c r="A20" s="129"/>
      <c r="B20" s="130"/>
      <c r="C20" s="116" t="s">
        <v>96</v>
      </c>
      <c r="D20" s="111" t="s">
        <v>97</v>
      </c>
      <c r="E20" s="24">
        <v>43671</v>
      </c>
      <c r="F20" s="109" t="s">
        <v>98</v>
      </c>
      <c r="G20" s="109" t="s">
        <v>100</v>
      </c>
      <c r="H20" s="26">
        <v>1</v>
      </c>
    </row>
    <row r="21" spans="1:8" s="31" customFormat="1" ht="171" customHeight="1">
      <c r="A21" s="48"/>
      <c r="B21" s="51"/>
      <c r="C21" s="23"/>
      <c r="D21" s="52"/>
      <c r="E21" s="46"/>
      <c r="F21" s="50"/>
      <c r="G21" s="50"/>
      <c r="H21" s="53"/>
    </row>
    <row r="22" spans="1:8" s="31" customFormat="1">
      <c r="A22" s="48"/>
      <c r="B22" s="51"/>
      <c r="C22" s="23"/>
      <c r="D22" s="54"/>
      <c r="E22" s="46"/>
      <c r="F22" s="50"/>
      <c r="G22" s="50"/>
      <c r="H22" s="53"/>
    </row>
    <row r="23" spans="1:8" s="31" customFormat="1">
      <c r="A23" s="48"/>
      <c r="B23" s="51"/>
      <c r="C23" s="23"/>
      <c r="D23" s="52"/>
      <c r="E23" s="46"/>
      <c r="F23" s="50"/>
      <c r="G23" s="50"/>
      <c r="H23" s="53"/>
    </row>
    <row r="24" spans="1:8" s="31" customFormat="1">
      <c r="A24" s="129"/>
      <c r="B24" s="130"/>
      <c r="C24" s="23"/>
      <c r="D24" s="55"/>
      <c r="E24" s="46"/>
      <c r="F24" s="50"/>
      <c r="G24" s="50"/>
      <c r="H24" s="26"/>
    </row>
    <row r="25" spans="1:8" s="31" customFormat="1">
      <c r="A25" s="3"/>
      <c r="B25" s="29"/>
      <c r="C25" s="2"/>
      <c r="D25"/>
      <c r="E25" s="46"/>
      <c r="F25" s="11"/>
      <c r="G25" s="11"/>
      <c r="H25" s="26"/>
    </row>
    <row r="26" spans="1:8">
      <c r="A26" s="3"/>
      <c r="B26" s="22"/>
      <c r="C26" s="23"/>
      <c r="D26" s="55"/>
      <c r="E26" s="46"/>
      <c r="F26" s="50"/>
      <c r="G26" s="50"/>
      <c r="H26" s="26"/>
    </row>
    <row r="27" spans="1:8">
      <c r="A27" s="3"/>
      <c r="B27" s="22"/>
      <c r="C27" s="23"/>
      <c r="D27" s="55"/>
      <c r="E27" s="46"/>
      <c r="F27" s="50"/>
      <c r="G27" s="50"/>
      <c r="H27" s="26"/>
    </row>
    <row r="28" spans="1:8">
      <c r="A28" s="3"/>
      <c r="B28" s="22"/>
      <c r="C28" s="23"/>
      <c r="D28" s="55"/>
      <c r="E28" s="46"/>
      <c r="F28" s="50"/>
      <c r="G28" s="50"/>
      <c r="H28" s="26"/>
    </row>
    <row r="29" spans="1:8">
      <c r="A29" s="3"/>
      <c r="B29" s="22"/>
      <c r="C29" s="23"/>
      <c r="D29" s="56"/>
      <c r="E29" s="24"/>
      <c r="F29" s="25"/>
      <c r="G29" s="25"/>
      <c r="H29" s="26"/>
    </row>
    <row r="30" spans="1:8">
      <c r="A30" s="3"/>
      <c r="B30" s="22"/>
      <c r="C30" s="23"/>
      <c r="D30" s="56"/>
      <c r="E30" s="24"/>
      <c r="F30" s="25"/>
      <c r="G30" s="25"/>
      <c r="H30" s="26"/>
    </row>
    <row r="31" spans="1:8">
      <c r="A31" s="57"/>
      <c r="B31" s="58"/>
      <c r="C31" s="59"/>
      <c r="D31" s="60"/>
      <c r="E31" s="61"/>
      <c r="F31" s="62"/>
      <c r="G31" s="62"/>
      <c r="H31" s="63"/>
    </row>
    <row r="32" spans="1:8">
      <c r="A32" s="22"/>
      <c r="B32" s="22"/>
      <c r="C32" s="51"/>
    </row>
    <row r="33" spans="1:3">
      <c r="A33" s="22"/>
      <c r="B33" s="22"/>
      <c r="C33" s="51"/>
    </row>
    <row r="34" spans="1:3">
      <c r="A34" s="22"/>
      <c r="B34" s="22"/>
      <c r="C34" s="51"/>
    </row>
    <row r="35" spans="1:3">
      <c r="A35" s="22"/>
      <c r="B35" s="22"/>
      <c r="C35" s="51"/>
    </row>
    <row r="36" spans="1:3">
      <c r="A36" s="22"/>
      <c r="B36" s="22"/>
      <c r="C36" s="51"/>
    </row>
    <row r="37" spans="1:3">
      <c r="A37" s="22"/>
      <c r="B37" s="22"/>
      <c r="C37" s="51"/>
    </row>
    <row r="38" spans="1:3">
      <c r="A38" s="22"/>
      <c r="B38" s="22"/>
      <c r="C38" s="51"/>
    </row>
    <row r="39" spans="1:3">
      <c r="A39" s="22"/>
      <c r="B39" s="22"/>
      <c r="C39" s="51"/>
    </row>
    <row r="40" spans="1:3">
      <c r="A40" s="22"/>
      <c r="B40" s="22"/>
      <c r="C40" s="51"/>
    </row>
    <row r="41" spans="1:3">
      <c r="A41" s="22"/>
      <c r="B41" s="22"/>
      <c r="C41" s="51"/>
    </row>
    <row r="42" spans="1:3">
      <c r="A42" s="22"/>
      <c r="B42" s="22"/>
      <c r="C42" s="51"/>
    </row>
    <row r="43" spans="1:3">
      <c r="A43" s="22"/>
      <c r="B43" s="22"/>
      <c r="C43" s="51"/>
    </row>
    <row r="44" spans="1:3">
      <c r="A44" s="22"/>
      <c r="B44" s="22"/>
      <c r="C44" s="51"/>
    </row>
    <row r="45" spans="1:3">
      <c r="A45" s="22"/>
      <c r="B45" s="22"/>
      <c r="C45" s="51"/>
    </row>
    <row r="46" spans="1:3">
      <c r="A46" s="22"/>
      <c r="B46" s="22"/>
      <c r="C46" s="51"/>
    </row>
    <row r="47" spans="1:3">
      <c r="A47" s="22"/>
      <c r="B47" s="22"/>
      <c r="C47" s="51"/>
    </row>
    <row r="48" spans="1:3">
      <c r="A48" s="22"/>
      <c r="B48" s="22"/>
      <c r="C48" s="51"/>
    </row>
    <row r="49" spans="1:3">
      <c r="A49" s="22"/>
      <c r="B49" s="22"/>
      <c r="C49" s="51"/>
    </row>
    <row r="50" spans="1:3">
      <c r="A50" s="22"/>
      <c r="B50" s="22"/>
      <c r="C50" s="51"/>
    </row>
    <row r="51" spans="1:3">
      <c r="A51" s="22"/>
      <c r="B51" s="22"/>
      <c r="C51" s="51"/>
    </row>
    <row r="52" spans="1:3">
      <c r="A52" s="22"/>
      <c r="B52" s="22"/>
      <c r="C52" s="51"/>
    </row>
    <row r="53" spans="1:3">
      <c r="A53" s="22"/>
      <c r="B53" s="22"/>
      <c r="C53" s="51"/>
    </row>
    <row r="54" spans="1:3">
      <c r="A54" s="22"/>
      <c r="B54" s="22"/>
      <c r="C54" s="51"/>
    </row>
    <row r="55" spans="1:3">
      <c r="A55" s="22"/>
      <c r="B55" s="22"/>
      <c r="C55" s="51"/>
    </row>
    <row r="56" spans="1:3">
      <c r="A56" s="22"/>
      <c r="B56" s="22"/>
      <c r="C56" s="51"/>
    </row>
    <row r="57" spans="1:3">
      <c r="A57" s="22"/>
      <c r="B57" s="22"/>
      <c r="C57" s="51"/>
    </row>
    <row r="58" spans="1:3">
      <c r="A58" s="22"/>
      <c r="B58" s="22"/>
      <c r="C58" s="51"/>
    </row>
    <row r="59" spans="1:3">
      <c r="A59" s="22"/>
      <c r="B59" s="22"/>
      <c r="C59" s="51"/>
    </row>
    <row r="60" spans="1:3">
      <c r="A60" s="22"/>
      <c r="B60" s="22"/>
      <c r="C60" s="51"/>
    </row>
    <row r="61" spans="1:3">
      <c r="A61" s="22"/>
      <c r="B61" s="22"/>
      <c r="C61" s="51"/>
    </row>
    <row r="62" spans="1:3">
      <c r="A62" s="22"/>
      <c r="B62" s="22"/>
      <c r="C62" s="51"/>
    </row>
    <row r="63" spans="1:3">
      <c r="A63" s="22"/>
      <c r="B63" s="22"/>
      <c r="C63" s="51"/>
    </row>
    <row r="64" spans="1:3">
      <c r="A64" s="22"/>
      <c r="B64" s="22"/>
      <c r="C64" s="51"/>
    </row>
    <row r="65" spans="1:3">
      <c r="A65" s="22"/>
      <c r="B65" s="22"/>
      <c r="C65" s="51"/>
    </row>
    <row r="66" spans="1:3">
      <c r="A66" s="22"/>
      <c r="B66" s="22"/>
      <c r="C66" s="51"/>
    </row>
    <row r="67" spans="1:3">
      <c r="A67" s="22"/>
      <c r="B67" s="22"/>
      <c r="C67" s="51"/>
    </row>
    <row r="68" spans="1:3">
      <c r="A68" s="22"/>
      <c r="B68" s="22"/>
      <c r="C68" s="51"/>
    </row>
    <row r="69" spans="1:3">
      <c r="A69" s="22"/>
      <c r="B69" s="22"/>
      <c r="C69" s="51"/>
    </row>
    <row r="70" spans="1:3">
      <c r="A70" s="22"/>
      <c r="B70" s="22"/>
      <c r="C70" s="51"/>
    </row>
    <row r="71" spans="1:3">
      <c r="A71" s="22"/>
      <c r="B71" s="22"/>
      <c r="C71" s="51"/>
    </row>
    <row r="72" spans="1:3">
      <c r="A72" s="22"/>
      <c r="B72" s="22"/>
      <c r="C72" s="51"/>
    </row>
    <row r="73" spans="1:3">
      <c r="A73" s="22"/>
      <c r="B73" s="22"/>
      <c r="C73" s="51"/>
    </row>
    <row r="74" spans="1:3">
      <c r="A74" s="22"/>
      <c r="B74" s="22"/>
      <c r="C74" s="51"/>
    </row>
    <row r="75" spans="1:3">
      <c r="A75" s="22"/>
      <c r="B75" s="22"/>
      <c r="C75" s="51"/>
    </row>
    <row r="76" spans="1:3">
      <c r="A76" s="22"/>
      <c r="B76" s="22"/>
      <c r="C76" s="51"/>
    </row>
    <row r="77" spans="1:3">
      <c r="A77" s="22"/>
      <c r="B77" s="22"/>
      <c r="C77" s="51"/>
    </row>
    <row r="78" spans="1:3">
      <c r="A78" s="22"/>
      <c r="B78" s="22"/>
      <c r="C78" s="51"/>
    </row>
    <row r="79" spans="1:3">
      <c r="A79" s="22"/>
      <c r="B79" s="22"/>
      <c r="C79" s="51"/>
    </row>
    <row r="80" spans="1:3">
      <c r="A80" s="22"/>
      <c r="B80" s="22"/>
      <c r="C80" s="51"/>
    </row>
    <row r="81" spans="1:3">
      <c r="A81" s="22"/>
      <c r="B81" s="22"/>
      <c r="C81" s="51"/>
    </row>
    <row r="82" spans="1:3">
      <c r="A82" s="22"/>
      <c r="B82" s="22"/>
      <c r="C82" s="51"/>
    </row>
    <row r="83" spans="1:3">
      <c r="A83" s="22"/>
      <c r="B83" s="22"/>
      <c r="C83" s="51"/>
    </row>
    <row r="84" spans="1:3">
      <c r="A84" s="22"/>
      <c r="B84" s="22"/>
      <c r="C84" s="51"/>
    </row>
    <row r="85" spans="1:3">
      <c r="A85" s="22"/>
      <c r="B85" s="22"/>
      <c r="C85" s="51"/>
    </row>
    <row r="86" spans="1:3">
      <c r="A86" s="22"/>
      <c r="B86" s="22"/>
      <c r="C86" s="51"/>
    </row>
    <row r="87" spans="1:3">
      <c r="A87" s="22"/>
      <c r="B87" s="22"/>
      <c r="C87" s="51"/>
    </row>
    <row r="88" spans="1:3">
      <c r="A88" s="22"/>
      <c r="B88" s="22"/>
      <c r="C88" s="51"/>
    </row>
    <row r="89" spans="1:3">
      <c r="A89" s="22"/>
      <c r="B89" s="22"/>
      <c r="C89" s="51"/>
    </row>
    <row r="90" spans="1:3">
      <c r="A90" s="22"/>
      <c r="B90" s="22"/>
      <c r="C90" s="51"/>
    </row>
    <row r="91" spans="1:3">
      <c r="A91" s="22"/>
      <c r="B91" s="22"/>
      <c r="C91" s="51"/>
    </row>
    <row r="92" spans="1:3">
      <c r="A92" s="22"/>
      <c r="B92" s="22"/>
      <c r="C92" s="51"/>
    </row>
    <row r="93" spans="1:3">
      <c r="A93" s="22"/>
      <c r="B93" s="22"/>
      <c r="C93" s="51"/>
    </row>
    <row r="94" spans="1:3">
      <c r="A94" s="22"/>
      <c r="B94" s="22"/>
      <c r="C94" s="51"/>
    </row>
    <row r="95" spans="1:3">
      <c r="A95" s="22"/>
      <c r="B95" s="22"/>
      <c r="C95" s="51"/>
    </row>
    <row r="96" spans="1:3">
      <c r="A96" s="22"/>
      <c r="B96" s="22"/>
      <c r="C96" s="51"/>
    </row>
    <row r="97" spans="1:3">
      <c r="A97" s="22"/>
      <c r="B97" s="22"/>
      <c r="C97" s="51"/>
    </row>
    <row r="98" spans="1:3">
      <c r="A98" s="22"/>
      <c r="B98" s="22"/>
      <c r="C98" s="51"/>
    </row>
    <row r="99" spans="1:3">
      <c r="A99" s="22"/>
      <c r="B99" s="22"/>
      <c r="C99" s="51"/>
    </row>
    <row r="100" spans="1:3">
      <c r="A100" s="22"/>
      <c r="B100" s="22"/>
      <c r="C100" s="51"/>
    </row>
    <row r="101" spans="1:3">
      <c r="A101" s="22"/>
      <c r="B101" s="22"/>
      <c r="C101" s="51"/>
    </row>
    <row r="102" spans="1:3">
      <c r="A102" s="22"/>
      <c r="B102" s="22"/>
      <c r="C102" s="51"/>
    </row>
  </sheetData>
  <mergeCells count="13">
    <mergeCell ref="E1:F1"/>
    <mergeCell ref="G1:H1"/>
    <mergeCell ref="E2:G2"/>
    <mergeCell ref="B3:D3"/>
    <mergeCell ref="A4:B4"/>
    <mergeCell ref="A1:A2"/>
    <mergeCell ref="H2:H3"/>
    <mergeCell ref="B1:D2"/>
    <mergeCell ref="A6:B6"/>
    <mergeCell ref="A8:B8"/>
    <mergeCell ref="A11:B11"/>
    <mergeCell ref="A20:B20"/>
    <mergeCell ref="A24:B24"/>
  </mergeCells>
  <phoneticPr fontId="19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表紙</vt:lpstr>
      <vt:lpstr>改訂履歴</vt:lpstr>
      <vt:lpstr>使用方法</vt:lpstr>
      <vt:lpstr>全体</vt:lpstr>
      <vt:lpstr>1</vt:lpstr>
      <vt:lpstr>2</vt:lpstr>
    </vt:vector>
  </TitlesOfParts>
  <Company>株式会社　ダイフク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ソフトウェア事業部</dc:creator>
  <cp:lastModifiedBy>杨畅</cp:lastModifiedBy>
  <cp:lastPrinted>2016-05-27T05:00:00Z</cp:lastPrinted>
  <dcterms:created xsi:type="dcterms:W3CDTF">1998-07-21T04:41:00Z</dcterms:created>
  <dcterms:modified xsi:type="dcterms:W3CDTF">2019-07-25T10:20:09Z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